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195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L108" i="1"/>
  <c r="H138"/>
  <c r="F138"/>
  <c r="L32"/>
  <c r="J32"/>
  <c r="I32"/>
  <c r="H32"/>
  <c r="G32"/>
  <c r="F32"/>
  <c r="F24"/>
  <c r="B195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B138"/>
  <c r="A138"/>
  <c r="L137"/>
  <c r="J137"/>
  <c r="I137"/>
  <c r="I138" s="1"/>
  <c r="H137"/>
  <c r="G137"/>
  <c r="F137"/>
  <c r="B128"/>
  <c r="A128"/>
  <c r="J138"/>
  <c r="B119"/>
  <c r="A119"/>
  <c r="L118"/>
  <c r="J118"/>
  <c r="I118"/>
  <c r="H118"/>
  <c r="G118"/>
  <c r="F118"/>
  <c r="B109"/>
  <c r="A109"/>
  <c r="J108"/>
  <c r="J119" s="1"/>
  <c r="I108"/>
  <c r="I119" s="1"/>
  <c r="H108"/>
  <c r="H119" s="1"/>
  <c r="G108"/>
  <c r="G119" s="1"/>
  <c r="F108"/>
  <c r="F119" s="1"/>
  <c r="J100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G51"/>
  <c r="G62" s="1"/>
  <c r="F51"/>
  <c r="F62" s="1"/>
  <c r="B43"/>
  <c r="A43"/>
  <c r="L42"/>
  <c r="L43" s="1"/>
  <c r="J42"/>
  <c r="I42"/>
  <c r="H42"/>
  <c r="G42"/>
  <c r="F42"/>
  <c r="B33"/>
  <c r="A33"/>
  <c r="J43"/>
  <c r="I43"/>
  <c r="H43"/>
  <c r="G43"/>
  <c r="F43"/>
  <c r="B24"/>
  <c r="A24"/>
  <c r="J23"/>
  <c r="I23"/>
  <c r="H23"/>
  <c r="G23"/>
  <c r="G24" s="1"/>
  <c r="F23"/>
  <c r="B14"/>
  <c r="A14"/>
  <c r="G138" l="1"/>
  <c r="L138"/>
  <c r="L62"/>
  <c r="L24"/>
  <c r="J24"/>
  <c r="I24"/>
  <c r="H24"/>
  <c r="I195"/>
  <c r="L195"/>
  <c r="G195"/>
  <c r="L176"/>
  <c r="I176"/>
  <c r="F157"/>
  <c r="F196" s="1"/>
  <c r="L157"/>
  <c r="L119"/>
  <c r="L100"/>
  <c r="J81"/>
  <c r="G196"/>
  <c r="L81"/>
  <c r="H62"/>
  <c r="J196" l="1"/>
  <c r="I196"/>
  <c r="H196"/>
  <c r="L196"/>
</calcChain>
</file>

<file path=xl/sharedStrings.xml><?xml version="1.0" encoding="utf-8"?>
<sst xmlns="http://schemas.openxmlformats.org/spreadsheetml/2006/main" count="219" uniqueCount="84">
  <si>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</si>
  <si>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</si>
  <si>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</si>
  <si>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</si>
  <si>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</si>
  <si>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</si>
  <si>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</si>
  <si>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</si>
  <si>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</si>
  <si>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</si>
  <si>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</si>
  <si>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</si>
  <si>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</si>
  <si>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</si>
  <si>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</si>
  <si>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</si>
  <si>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</si>
  <si>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</si>
  <si>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</si>
  <si>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</si>
  <si>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</si>
  <si>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</si>
  <si>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</si>
  <si>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</si>
  <si>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</si>
  <si>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</si>
  <si>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</si>
  <si>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</si>
  <si>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</si>
  <si>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</si>
  <si>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</si>
  <si>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</si>
  <si>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</si>
  <si>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</si>
  <si>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</si>
  <si>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</si>
  <si>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</si>
  <si>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</si>
  <si>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</si>
  <si>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и.о.директора</t>
  </si>
  <si>
    <t>Суп картофельный с бобовыми</t>
  </si>
  <si>
    <t>Жаркое по-домашнему</t>
  </si>
  <si>
    <t>Какао с молоком</t>
  </si>
  <si>
    <t>Хлеб пшеничный, 1 сорт</t>
  </si>
  <si>
    <t>Хлеб ржаной</t>
  </si>
  <si>
    <t>Салат из свежих огурцов</t>
  </si>
  <si>
    <t>Суп-пюре из картофеля</t>
  </si>
  <si>
    <t>Биточки по-белорусски</t>
  </si>
  <si>
    <t>Рис отварной</t>
  </si>
  <si>
    <t>Йогурт</t>
  </si>
  <si>
    <t>Хлеб пшеничный,1 сорт</t>
  </si>
  <si>
    <t>Щи из свежей капусты</t>
  </si>
  <si>
    <t>Печень по-строгановски</t>
  </si>
  <si>
    <t>Макаронные изделия отварные</t>
  </si>
  <si>
    <t>Сок яблочный</t>
  </si>
  <si>
    <t>Суп из овощей с фасолью</t>
  </si>
  <si>
    <t>Котлеты, биточки,шницели</t>
  </si>
  <si>
    <t>Пюре картофельное</t>
  </si>
  <si>
    <t>Компот из свежих плодов</t>
  </si>
  <si>
    <t>Бутерброд с сыром</t>
  </si>
  <si>
    <t>Суп крестьянский с крупой</t>
  </si>
  <si>
    <t>Голубцы с мясом и рисом</t>
  </si>
  <si>
    <t>Напиток из плодов шиповника</t>
  </si>
  <si>
    <t>Салат из свежих помидоров</t>
  </si>
  <si>
    <t>Борщ с капустой и картофелем</t>
  </si>
  <si>
    <t>Каша ячневая рассыпчатая</t>
  </si>
  <si>
    <t>Хлеб пшеничный 1 сорт</t>
  </si>
  <si>
    <t>Банан</t>
  </si>
  <si>
    <t>Суп с макаронными изделиями</t>
  </si>
  <si>
    <t>Котлеты рыбные любительские</t>
  </si>
  <si>
    <t>Картофель тушёный</t>
  </si>
  <si>
    <t>Чай с сахаром и лимоном</t>
  </si>
  <si>
    <t>185/15/10</t>
  </si>
  <si>
    <t>Сырники из творога</t>
  </si>
  <si>
    <t>Рассольник ленинградский</t>
  </si>
  <si>
    <t>Плов из птицы</t>
  </si>
  <si>
    <t>Салат из белокочанной капусты со свёклой и морковью</t>
  </si>
  <si>
    <t>Рыба, тушённая в томате с овощами</t>
  </si>
  <si>
    <t>Салат из свежих помидоров и огурцов</t>
  </si>
  <si>
    <t>Борщ с фасолью и картофелем</t>
  </si>
  <si>
    <t>Каша гречневая рассыпчатая</t>
  </si>
  <si>
    <t>МКОУ "Березовская СОШ"</t>
  </si>
  <si>
    <t>З.Т. Насымбаева</t>
  </si>
  <si>
    <t>Компот из смеси сухофруктов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</si>
</sst>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charset val="1"/>
    </font>
    <font>
      <i/>
      <sz val="11"/>
      <color rgb="FF000000"/>
      <name val="Calibri"/>
      <charset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ont="1" applyBorder="1"/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2" xfId="0" applyFont="1" applyBorder="1"/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2" fontId="0" fillId="5" borderId="2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Alignment="1" applyProtection="1">
      <alignment vertical="center"/>
      <protection locked="0"/>
    </xf>
    <xf numFmtId="2" fontId="0" fillId="5" borderId="2" xfId="0" applyNumberFormat="1" applyFill="1" applyBorder="1" applyAlignment="1" applyProtection="1">
      <alignment vertical="center"/>
      <protection locked="0"/>
    </xf>
    <xf numFmtId="2" fontId="13" fillId="5" borderId="4" xfId="0" applyNumberFormat="1" applyFont="1" applyFill="1" applyBorder="1" applyAlignment="1" applyProtection="1">
      <alignment horizontal="center" vertical="center"/>
      <protection locked="0"/>
    </xf>
    <xf numFmtId="2" fontId="13" fillId="5" borderId="2" xfId="0" applyNumberFormat="1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" sqref="D6:D1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3" t="s">
        <v>81</v>
      </c>
      <c r="D1" s="74"/>
      <c r="E1" s="74"/>
      <c r="F1" s="12" t="s">
        <v>16</v>
      </c>
      <c r="G1" s="2" t="s">
        <v>17</v>
      </c>
      <c r="H1" s="75" t="s">
        <v>39</v>
      </c>
      <c r="I1" s="75"/>
      <c r="J1" s="75"/>
      <c r="K1" s="75"/>
    </row>
    <row r="2" spans="1:12" ht="18">
      <c r="A2" s="35" t="s">
        <v>6</v>
      </c>
      <c r="C2" s="2"/>
      <c r="G2" s="2" t="s">
        <v>18</v>
      </c>
      <c r="H2" s="75" t="s">
        <v>82</v>
      </c>
      <c r="I2" s="75"/>
      <c r="J2" s="75"/>
      <c r="K2" s="7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1"/>
      <c r="E6" s="52"/>
      <c r="F6" s="53"/>
      <c r="G6" s="53"/>
      <c r="H6" s="53"/>
      <c r="I6" s="53"/>
      <c r="J6" s="53"/>
      <c r="K6" s="54"/>
      <c r="L6" s="53"/>
    </row>
    <row r="7" spans="1:12" ht="15">
      <c r="A7" s="23"/>
      <c r="B7" s="15"/>
      <c r="C7" s="11"/>
      <c r="D7" s="55"/>
      <c r="E7" s="56"/>
      <c r="F7" s="57"/>
      <c r="G7" s="57"/>
      <c r="H7" s="57"/>
      <c r="I7" s="57"/>
      <c r="J7" s="57"/>
      <c r="K7" s="58"/>
      <c r="L7" s="57"/>
    </row>
    <row r="8" spans="1:12" ht="15">
      <c r="A8" s="23"/>
      <c r="B8" s="15"/>
      <c r="C8" s="11"/>
      <c r="D8" s="59"/>
      <c r="E8" s="56"/>
      <c r="F8" s="57"/>
      <c r="G8" s="57"/>
      <c r="H8" s="57"/>
      <c r="I8" s="57"/>
      <c r="J8" s="57"/>
      <c r="K8" s="58"/>
      <c r="L8" s="57"/>
    </row>
    <row r="9" spans="1:12" ht="15">
      <c r="A9" s="23"/>
      <c r="B9" s="15"/>
      <c r="C9" s="11"/>
      <c r="D9" s="59"/>
      <c r="E9" s="56"/>
      <c r="F9" s="57"/>
      <c r="G9" s="57"/>
      <c r="H9" s="57"/>
      <c r="I9" s="57"/>
      <c r="J9" s="57"/>
      <c r="K9" s="58"/>
      <c r="L9" s="57"/>
    </row>
    <row r="10" spans="1:12" ht="15">
      <c r="A10" s="23"/>
      <c r="B10" s="15"/>
      <c r="C10" s="11"/>
      <c r="D10" s="59"/>
      <c r="E10" s="56"/>
      <c r="F10" s="57"/>
      <c r="G10" s="57"/>
      <c r="H10" s="57"/>
      <c r="I10" s="57"/>
      <c r="J10" s="57"/>
      <c r="K10" s="58"/>
      <c r="L10" s="57"/>
    </row>
    <row r="11" spans="1:12" ht="15">
      <c r="A11" s="23"/>
      <c r="B11" s="15"/>
      <c r="C11" s="11"/>
      <c r="D11" s="55"/>
      <c r="E11" s="56"/>
      <c r="F11" s="57"/>
      <c r="G11" s="57"/>
      <c r="H11" s="57"/>
      <c r="I11" s="57"/>
      <c r="J11" s="57"/>
      <c r="K11" s="58"/>
      <c r="L11" s="57"/>
    </row>
    <row r="12" spans="1:12" ht="15">
      <c r="A12" s="23"/>
      <c r="B12" s="15"/>
      <c r="C12" s="11"/>
      <c r="D12" s="55"/>
      <c r="E12" s="56"/>
      <c r="F12" s="57"/>
      <c r="G12" s="57"/>
      <c r="H12" s="57"/>
      <c r="I12" s="57"/>
      <c r="J12" s="57"/>
      <c r="K12" s="58"/>
      <c r="L12" s="57"/>
    </row>
    <row r="13" spans="1:12" ht="15">
      <c r="A13" s="24"/>
      <c r="B13" s="17"/>
      <c r="C13" s="8"/>
      <c r="D13" s="60"/>
      <c r="E13" s="61"/>
      <c r="F13" s="62"/>
      <c r="G13" s="62"/>
      <c r="H13" s="62"/>
      <c r="I13" s="62"/>
      <c r="J13" s="62"/>
      <c r="K13" s="63"/>
      <c r="L13" s="62"/>
    </row>
    <row r="14" spans="1:12" ht="15">
      <c r="A14" s="26">
        <f>A6</f>
        <v>1</v>
      </c>
      <c r="B14" s="13">
        <f>B6</f>
        <v>1</v>
      </c>
      <c r="C14" s="10" t="s">
        <v>25</v>
      </c>
      <c r="D14" s="59" t="s">
        <v>26</v>
      </c>
      <c r="E14" s="56"/>
      <c r="F14" s="57"/>
      <c r="G14" s="57"/>
      <c r="H14" s="57"/>
      <c r="I14" s="57"/>
      <c r="J14" s="57"/>
      <c r="K14" s="58"/>
      <c r="L14" s="57"/>
    </row>
    <row r="15" spans="1:12" ht="15">
      <c r="A15" s="23"/>
      <c r="B15" s="15"/>
      <c r="C15" s="11"/>
      <c r="D15" s="59" t="s">
        <v>27</v>
      </c>
      <c r="E15" s="56" t="s">
        <v>40</v>
      </c>
      <c r="F15" s="57">
        <v>200</v>
      </c>
      <c r="G15" s="57">
        <v>9.8000000000000007</v>
      </c>
      <c r="H15" s="57">
        <v>8.6999999999999993</v>
      </c>
      <c r="I15" s="57">
        <v>15.9</v>
      </c>
      <c r="J15" s="57">
        <v>175.2</v>
      </c>
      <c r="K15" s="58">
        <v>99</v>
      </c>
      <c r="L15" s="57">
        <v>20</v>
      </c>
    </row>
    <row r="16" spans="1:12" ht="15">
      <c r="A16" s="23"/>
      <c r="B16" s="15"/>
      <c r="C16" s="11"/>
      <c r="D16" s="59" t="s">
        <v>28</v>
      </c>
      <c r="E16" s="56" t="s">
        <v>41</v>
      </c>
      <c r="F16" s="57">
        <v>150</v>
      </c>
      <c r="G16" s="57">
        <v>19.399999999999999</v>
      </c>
      <c r="H16" s="57">
        <v>19.100000000000001</v>
      </c>
      <c r="I16" s="57">
        <v>12.9</v>
      </c>
      <c r="J16" s="57">
        <v>289.5</v>
      </c>
      <c r="K16" s="58">
        <v>258</v>
      </c>
      <c r="L16" s="57">
        <v>35</v>
      </c>
    </row>
    <row r="17" spans="1:12" ht="15">
      <c r="A17" s="23"/>
      <c r="B17" s="15"/>
      <c r="C17" s="11"/>
      <c r="D17" s="59" t="s">
        <v>29</v>
      </c>
      <c r="E17" s="56"/>
      <c r="F17" s="57"/>
      <c r="G17" s="57"/>
      <c r="H17" s="57"/>
      <c r="I17" s="57"/>
      <c r="J17" s="57"/>
      <c r="K17" s="58"/>
      <c r="L17" s="57"/>
    </row>
    <row r="18" spans="1:12" ht="15">
      <c r="A18" s="23"/>
      <c r="B18" s="15"/>
      <c r="C18" s="11"/>
      <c r="D18" s="59" t="s">
        <v>30</v>
      </c>
      <c r="E18" s="56" t="s">
        <v>42</v>
      </c>
      <c r="F18" s="57">
        <v>200</v>
      </c>
      <c r="G18" s="57">
        <v>4</v>
      </c>
      <c r="H18" s="57">
        <v>4</v>
      </c>
      <c r="I18" s="57">
        <v>23</v>
      </c>
      <c r="J18" s="57">
        <v>136</v>
      </c>
      <c r="K18" s="58">
        <v>433</v>
      </c>
      <c r="L18" s="57">
        <v>15</v>
      </c>
    </row>
    <row r="19" spans="1:12" ht="15">
      <c r="A19" s="23"/>
      <c r="B19" s="15"/>
      <c r="C19" s="11"/>
      <c r="D19" s="59" t="s">
        <v>31</v>
      </c>
      <c r="E19" s="56" t="s">
        <v>43</v>
      </c>
      <c r="F19" s="57">
        <v>70</v>
      </c>
      <c r="G19" s="57">
        <v>5</v>
      </c>
      <c r="H19" s="57">
        <v>0</v>
      </c>
      <c r="I19" s="57">
        <v>32</v>
      </c>
      <c r="J19" s="57">
        <v>149</v>
      </c>
      <c r="K19" s="58"/>
      <c r="L19" s="57">
        <v>3</v>
      </c>
    </row>
    <row r="20" spans="1:12" ht="15">
      <c r="A20" s="23"/>
      <c r="B20" s="15"/>
      <c r="C20" s="11"/>
      <c r="D20" s="59" t="s">
        <v>32</v>
      </c>
      <c r="E20" s="56" t="s">
        <v>44</v>
      </c>
      <c r="F20" s="57">
        <v>30</v>
      </c>
      <c r="G20" s="57">
        <v>2</v>
      </c>
      <c r="H20" s="57">
        <v>0</v>
      </c>
      <c r="I20" s="57">
        <v>13</v>
      </c>
      <c r="J20" s="57">
        <v>61</v>
      </c>
      <c r="K20" s="58"/>
      <c r="L20" s="57">
        <v>2</v>
      </c>
    </row>
    <row r="21" spans="1:12" ht="15">
      <c r="A21" s="23"/>
      <c r="B21" s="15"/>
      <c r="C21" s="11"/>
      <c r="D21" s="55"/>
      <c r="E21" s="56"/>
      <c r="F21" s="57"/>
      <c r="G21" s="57"/>
      <c r="H21" s="57"/>
      <c r="I21" s="57"/>
      <c r="J21" s="57"/>
      <c r="K21" s="58"/>
      <c r="L21" s="57"/>
    </row>
    <row r="22" spans="1:12" ht="15">
      <c r="A22" s="23"/>
      <c r="B22" s="15"/>
      <c r="C22" s="11"/>
      <c r="D22" s="55"/>
      <c r="E22" s="56"/>
      <c r="F22" s="57"/>
      <c r="G22" s="57"/>
      <c r="H22" s="57"/>
      <c r="I22" s="57"/>
      <c r="J22" s="57"/>
      <c r="K22" s="58"/>
      <c r="L22" s="57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0">SUM(G14:G22)</f>
        <v>40.200000000000003</v>
      </c>
      <c r="H23" s="19">
        <f t="shared" si="0"/>
        <v>31.8</v>
      </c>
      <c r="I23" s="19">
        <f t="shared" si="0"/>
        <v>96.8</v>
      </c>
      <c r="J23" s="19">
        <f t="shared" si="0"/>
        <v>810.7</v>
      </c>
      <c r="K23" s="25"/>
      <c r="L23" s="19">
        <v>75</v>
      </c>
    </row>
    <row r="24" spans="1:12" ht="1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650</v>
      </c>
      <c r="G24" s="32">
        <f t="shared" ref="G24:J24" si="1">G13+G23</f>
        <v>40.200000000000003</v>
      </c>
      <c r="H24" s="32">
        <f t="shared" si="1"/>
        <v>31.8</v>
      </c>
      <c r="I24" s="32">
        <f t="shared" si="1"/>
        <v>96.8</v>
      </c>
      <c r="J24" s="32">
        <f t="shared" si="1"/>
        <v>810.7</v>
      </c>
      <c r="K24" s="32"/>
      <c r="L24" s="32">
        <f t="shared" ref="L24" si="2">L13+L23</f>
        <v>75</v>
      </c>
    </row>
    <row r="25" spans="1:12" ht="15">
      <c r="A25" s="14">
        <v>1</v>
      </c>
      <c r="B25" s="15">
        <v>2</v>
      </c>
      <c r="C25" s="22" t="s">
        <v>20</v>
      </c>
      <c r="D25" s="5"/>
      <c r="E25" s="52"/>
      <c r="F25" s="53"/>
      <c r="G25" s="53"/>
      <c r="H25" s="53"/>
      <c r="I25" s="53"/>
      <c r="J25" s="53"/>
      <c r="K25" s="54"/>
      <c r="L25" s="53"/>
    </row>
    <row r="26" spans="1:12" ht="15">
      <c r="A26" s="14"/>
      <c r="B26" s="15"/>
      <c r="C26" s="11"/>
      <c r="D26" s="6"/>
      <c r="E26" s="56"/>
      <c r="F26" s="57"/>
      <c r="G26" s="57"/>
      <c r="H26" s="57"/>
      <c r="I26" s="57"/>
      <c r="J26" s="57"/>
      <c r="K26" s="58"/>
      <c r="L26" s="57"/>
    </row>
    <row r="27" spans="1:12" ht="15">
      <c r="A27" s="14"/>
      <c r="B27" s="15"/>
      <c r="C27" s="11"/>
      <c r="D27" s="7"/>
      <c r="E27" s="56"/>
      <c r="F27" s="57"/>
      <c r="G27" s="57"/>
      <c r="H27" s="57"/>
      <c r="I27" s="57"/>
      <c r="J27" s="57"/>
      <c r="K27" s="58"/>
      <c r="L27" s="57"/>
    </row>
    <row r="28" spans="1:12" ht="15">
      <c r="A28" s="14"/>
      <c r="B28" s="15"/>
      <c r="C28" s="11"/>
      <c r="D28" s="7"/>
      <c r="E28" s="56"/>
      <c r="F28" s="57"/>
      <c r="G28" s="57"/>
      <c r="H28" s="57"/>
      <c r="I28" s="57"/>
      <c r="J28" s="57"/>
      <c r="K28" s="58"/>
      <c r="L28" s="57"/>
    </row>
    <row r="29" spans="1:12" ht="15">
      <c r="A29" s="14"/>
      <c r="B29" s="15"/>
      <c r="C29" s="11"/>
      <c r="D29" s="7"/>
      <c r="E29" s="56"/>
      <c r="F29" s="57"/>
      <c r="G29" s="57"/>
      <c r="H29" s="57"/>
      <c r="I29" s="57"/>
      <c r="J29" s="57"/>
      <c r="K29" s="58"/>
      <c r="L29" s="57"/>
    </row>
    <row r="30" spans="1:12" ht="15">
      <c r="A30" s="14"/>
      <c r="B30" s="15"/>
      <c r="C30" s="11"/>
      <c r="D30" s="6"/>
      <c r="E30" s="56"/>
      <c r="F30" s="57"/>
      <c r="G30" s="57"/>
      <c r="H30" s="57"/>
      <c r="I30" s="57"/>
      <c r="J30" s="57"/>
      <c r="K30" s="58"/>
      <c r="L30" s="57"/>
    </row>
    <row r="31" spans="1:12" ht="15">
      <c r="A31" s="14"/>
      <c r="B31" s="15"/>
      <c r="C31" s="11"/>
      <c r="D31" s="6"/>
      <c r="E31" s="56"/>
      <c r="F31" s="57"/>
      <c r="G31" s="57"/>
      <c r="H31" s="57"/>
      <c r="I31" s="57"/>
      <c r="J31" s="57"/>
      <c r="K31" s="58"/>
      <c r="L31" s="57"/>
    </row>
    <row r="32" spans="1:12" ht="15">
      <c r="A32" s="16"/>
      <c r="B32" s="17"/>
      <c r="C32" s="8"/>
      <c r="D32" s="18" t="s">
        <v>33</v>
      </c>
      <c r="E32" s="61"/>
      <c r="F32" s="62">
        <f>SUM(F25:F31)</f>
        <v>0</v>
      </c>
      <c r="G32" s="62">
        <f>SUM(G25:G31)</f>
        <v>0</v>
      </c>
      <c r="H32" s="62">
        <f>SUM(H25:H31)</f>
        <v>0</v>
      </c>
      <c r="I32" s="62">
        <f>SUM(I25:I31)</f>
        <v>0</v>
      </c>
      <c r="J32" s="62">
        <f>SUM(J25:J31)</f>
        <v>0</v>
      </c>
      <c r="K32" s="63"/>
      <c r="L32" s="62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45</v>
      </c>
      <c r="F33" s="57">
        <v>70</v>
      </c>
      <c r="G33" s="57">
        <v>1</v>
      </c>
      <c r="H33" s="57">
        <v>7</v>
      </c>
      <c r="I33" s="57">
        <v>2</v>
      </c>
      <c r="J33" s="57">
        <v>72</v>
      </c>
      <c r="K33" s="58">
        <v>19</v>
      </c>
      <c r="L33" s="57">
        <v>10</v>
      </c>
    </row>
    <row r="34" spans="1:12" ht="15">
      <c r="A34" s="14"/>
      <c r="B34" s="15"/>
      <c r="C34" s="11"/>
      <c r="D34" s="7" t="s">
        <v>27</v>
      </c>
      <c r="E34" s="56" t="s">
        <v>46</v>
      </c>
      <c r="F34" s="57">
        <v>200</v>
      </c>
      <c r="G34" s="57">
        <v>8</v>
      </c>
      <c r="H34" s="57">
        <v>10</v>
      </c>
      <c r="I34" s="57">
        <v>15</v>
      </c>
      <c r="J34" s="57">
        <v>178</v>
      </c>
      <c r="K34" s="58">
        <v>118</v>
      </c>
      <c r="L34" s="57">
        <v>15</v>
      </c>
    </row>
    <row r="35" spans="1:12" ht="15">
      <c r="A35" s="14"/>
      <c r="B35" s="15"/>
      <c r="C35" s="11"/>
      <c r="D35" s="7" t="s">
        <v>28</v>
      </c>
      <c r="E35" s="56" t="s">
        <v>47</v>
      </c>
      <c r="F35" s="57">
        <v>90</v>
      </c>
      <c r="G35" s="57">
        <v>16</v>
      </c>
      <c r="H35" s="57">
        <v>19</v>
      </c>
      <c r="I35" s="57">
        <v>1</v>
      </c>
      <c r="J35" s="57">
        <v>226</v>
      </c>
      <c r="K35" s="58">
        <v>308</v>
      </c>
      <c r="L35" s="57">
        <v>23</v>
      </c>
    </row>
    <row r="36" spans="1:12" ht="15">
      <c r="A36" s="14"/>
      <c r="B36" s="15"/>
      <c r="C36" s="11"/>
      <c r="D36" s="7" t="s">
        <v>29</v>
      </c>
      <c r="E36" s="56" t="s">
        <v>48</v>
      </c>
      <c r="F36" s="57">
        <v>150</v>
      </c>
      <c r="G36" s="57">
        <v>4</v>
      </c>
      <c r="H36" s="57">
        <v>6</v>
      </c>
      <c r="I36" s="57">
        <v>37</v>
      </c>
      <c r="J36" s="57">
        <v>209</v>
      </c>
      <c r="K36" s="58">
        <v>325</v>
      </c>
      <c r="L36" s="57">
        <v>10</v>
      </c>
    </row>
    <row r="37" spans="1:12" ht="15">
      <c r="A37" s="14"/>
      <c r="B37" s="15"/>
      <c r="C37" s="11"/>
      <c r="D37" s="7" t="s">
        <v>30</v>
      </c>
      <c r="E37" s="56" t="s">
        <v>49</v>
      </c>
      <c r="F37" s="57">
        <v>200</v>
      </c>
      <c r="G37" s="57">
        <v>6</v>
      </c>
      <c r="H37" s="57">
        <v>5</v>
      </c>
      <c r="I37" s="57">
        <v>9</v>
      </c>
      <c r="J37" s="57">
        <v>113</v>
      </c>
      <c r="K37" s="58"/>
      <c r="L37" s="57">
        <v>12</v>
      </c>
    </row>
    <row r="38" spans="1:12" ht="15">
      <c r="A38" s="14"/>
      <c r="B38" s="15"/>
      <c r="C38" s="11"/>
      <c r="D38" s="7" t="s">
        <v>31</v>
      </c>
      <c r="E38" s="56" t="s">
        <v>50</v>
      </c>
      <c r="F38" s="57">
        <v>70</v>
      </c>
      <c r="G38" s="57">
        <v>5</v>
      </c>
      <c r="H38" s="57">
        <v>0</v>
      </c>
      <c r="I38" s="57">
        <v>32</v>
      </c>
      <c r="J38" s="57">
        <v>149</v>
      </c>
      <c r="K38" s="58"/>
      <c r="L38" s="57">
        <v>3</v>
      </c>
    </row>
    <row r="39" spans="1:12" ht="15">
      <c r="A39" s="14"/>
      <c r="B39" s="15"/>
      <c r="C39" s="11"/>
      <c r="D39" s="7" t="s">
        <v>32</v>
      </c>
      <c r="E39" s="56" t="s">
        <v>44</v>
      </c>
      <c r="F39" s="57">
        <v>30</v>
      </c>
      <c r="G39" s="57">
        <v>2</v>
      </c>
      <c r="H39" s="57">
        <v>0</v>
      </c>
      <c r="I39" s="57">
        <v>13</v>
      </c>
      <c r="J39" s="57">
        <v>61</v>
      </c>
      <c r="K39" s="58"/>
      <c r="L39" s="57">
        <v>2</v>
      </c>
    </row>
    <row r="40" spans="1:12" ht="15">
      <c r="A40" s="14"/>
      <c r="B40" s="15"/>
      <c r="C40" s="11"/>
      <c r="D40" s="6"/>
      <c r="E40" s="56"/>
      <c r="F40" s="57"/>
      <c r="G40" s="57"/>
      <c r="H40" s="57"/>
      <c r="I40" s="57"/>
      <c r="J40" s="57"/>
      <c r="K40" s="58"/>
      <c r="L40" s="57"/>
    </row>
    <row r="41" spans="1:12" ht="15">
      <c r="A41" s="14"/>
      <c r="B41" s="15"/>
      <c r="C41" s="11"/>
      <c r="D41" s="6"/>
      <c r="E41" s="56"/>
      <c r="F41" s="57"/>
      <c r="G41" s="57"/>
      <c r="H41" s="57"/>
      <c r="I41" s="57"/>
      <c r="J41" s="57"/>
      <c r="K41" s="58"/>
      <c r="L41" s="57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3">SUM(G33:G41)</f>
        <v>42</v>
      </c>
      <c r="H42" s="19">
        <f t="shared" ref="H42" si="4">SUM(H33:H41)</f>
        <v>47</v>
      </c>
      <c r="I42" s="19">
        <f t="shared" ref="I42" si="5">SUM(I33:I41)</f>
        <v>109</v>
      </c>
      <c r="J42" s="19">
        <f t="shared" ref="J42:L42" si="6">SUM(J33:J41)</f>
        <v>1008</v>
      </c>
      <c r="K42" s="25"/>
      <c r="L42" s="19">
        <f t="shared" si="6"/>
        <v>75</v>
      </c>
    </row>
    <row r="43" spans="1:12" ht="15.75" customHeigh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810</v>
      </c>
      <c r="G43" s="32">
        <f t="shared" ref="G43" si="7">G32+G42</f>
        <v>42</v>
      </c>
      <c r="H43" s="32">
        <f t="shared" ref="H43" si="8">H32+H42</f>
        <v>47</v>
      </c>
      <c r="I43" s="32">
        <f t="shared" ref="I43" si="9">I32+I42</f>
        <v>109</v>
      </c>
      <c r="J43" s="32">
        <f t="shared" ref="J43:L43" si="10">J32+J42</f>
        <v>1008</v>
      </c>
      <c r="K43" s="32"/>
      <c r="L43" s="32">
        <f t="shared" si="10"/>
        <v>75</v>
      </c>
    </row>
    <row r="44" spans="1:12" ht="15">
      <c r="A44" s="20">
        <v>1</v>
      </c>
      <c r="B44" s="21">
        <v>3</v>
      </c>
      <c r="C44" s="22" t="s">
        <v>20</v>
      </c>
      <c r="D44" s="5"/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1">SUM(G44:G50)</f>
        <v>0</v>
      </c>
      <c r="H51" s="19">
        <f t="shared" ref="H51" si="12">SUM(H44:H50)</f>
        <v>0</v>
      </c>
      <c r="I51" s="19">
        <f t="shared" ref="I51" si="13">SUM(I44:I50)</f>
        <v>0</v>
      </c>
      <c r="J51" s="19">
        <f t="shared" ref="J51:L51" si="14">SUM(J44:J50)</f>
        <v>0</v>
      </c>
      <c r="K51" s="25"/>
      <c r="L51" s="19">
        <f t="shared" si="14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7"/>
      <c r="J52" s="57"/>
      <c r="K52" s="58"/>
      <c r="L52" s="57"/>
    </row>
    <row r="53" spans="1:12" ht="15">
      <c r="A53" s="23"/>
      <c r="B53" s="15"/>
      <c r="C53" s="11"/>
      <c r="D53" s="7" t="s">
        <v>27</v>
      </c>
      <c r="E53" s="56" t="s">
        <v>51</v>
      </c>
      <c r="F53" s="57">
        <v>200</v>
      </c>
      <c r="G53" s="57">
        <v>7</v>
      </c>
      <c r="H53" s="57">
        <v>9</v>
      </c>
      <c r="I53" s="57">
        <v>7</v>
      </c>
      <c r="J53" s="57">
        <v>129</v>
      </c>
      <c r="K53" s="58">
        <v>34</v>
      </c>
      <c r="L53" s="57">
        <v>20</v>
      </c>
    </row>
    <row r="54" spans="1:12" ht="15">
      <c r="A54" s="23"/>
      <c r="B54" s="15"/>
      <c r="C54" s="11"/>
      <c r="D54" s="7" t="s">
        <v>28</v>
      </c>
      <c r="E54" s="56" t="s">
        <v>52</v>
      </c>
      <c r="F54" s="57">
        <v>90</v>
      </c>
      <c r="G54" s="57">
        <v>12</v>
      </c>
      <c r="H54" s="57">
        <v>16</v>
      </c>
      <c r="I54" s="57">
        <v>5</v>
      </c>
      <c r="J54" s="57">
        <v>204</v>
      </c>
      <c r="K54" s="58">
        <v>256</v>
      </c>
      <c r="L54" s="57">
        <v>25</v>
      </c>
    </row>
    <row r="55" spans="1:12" ht="15">
      <c r="A55" s="23"/>
      <c r="B55" s="15"/>
      <c r="C55" s="11"/>
      <c r="D55" s="7" t="s">
        <v>29</v>
      </c>
      <c r="E55" s="56" t="s">
        <v>53</v>
      </c>
      <c r="F55" s="57">
        <v>150</v>
      </c>
      <c r="G55" s="57">
        <v>5</v>
      </c>
      <c r="H55" s="57">
        <v>5</v>
      </c>
      <c r="I55" s="57">
        <v>33</v>
      </c>
      <c r="J55" s="57">
        <v>189</v>
      </c>
      <c r="K55" s="58">
        <v>209</v>
      </c>
      <c r="L55" s="57">
        <v>10</v>
      </c>
    </row>
    <row r="56" spans="1:12" ht="15">
      <c r="A56" s="23"/>
      <c r="B56" s="15"/>
      <c r="C56" s="11"/>
      <c r="D56" s="7" t="s">
        <v>30</v>
      </c>
      <c r="E56" s="56" t="s">
        <v>54</v>
      </c>
      <c r="F56" s="57">
        <v>200</v>
      </c>
      <c r="G56" s="57">
        <v>1</v>
      </c>
      <c r="H56" s="57">
        <v>0</v>
      </c>
      <c r="I56" s="57">
        <v>20</v>
      </c>
      <c r="J56" s="57">
        <v>92</v>
      </c>
      <c r="K56" s="58">
        <v>442</v>
      </c>
      <c r="L56" s="57">
        <v>15</v>
      </c>
    </row>
    <row r="57" spans="1:12" ht="15">
      <c r="A57" s="23"/>
      <c r="B57" s="15"/>
      <c r="C57" s="11"/>
      <c r="D57" s="7" t="s">
        <v>31</v>
      </c>
      <c r="E57" s="56" t="s">
        <v>43</v>
      </c>
      <c r="F57" s="57">
        <v>60</v>
      </c>
      <c r="G57" s="57">
        <v>4</v>
      </c>
      <c r="H57" s="57">
        <v>0</v>
      </c>
      <c r="I57" s="57">
        <v>27</v>
      </c>
      <c r="J57" s="57">
        <v>128</v>
      </c>
      <c r="K57" s="58"/>
      <c r="L57" s="57">
        <v>3</v>
      </c>
    </row>
    <row r="58" spans="1:12" ht="15">
      <c r="A58" s="23"/>
      <c r="B58" s="15"/>
      <c r="C58" s="11"/>
      <c r="D58" s="7" t="s">
        <v>32</v>
      </c>
      <c r="E58" s="56" t="s">
        <v>44</v>
      </c>
      <c r="F58" s="57">
        <v>30</v>
      </c>
      <c r="G58" s="57">
        <v>2</v>
      </c>
      <c r="H58" s="57">
        <v>0</v>
      </c>
      <c r="I58" s="57">
        <v>13</v>
      </c>
      <c r="J58" s="57">
        <v>61</v>
      </c>
      <c r="K58" s="58"/>
      <c r="L58" s="57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15">SUM(G52:G60)</f>
        <v>31</v>
      </c>
      <c r="H61" s="19">
        <f t="shared" ref="H61" si="16">SUM(H52:H60)</f>
        <v>30</v>
      </c>
      <c r="I61" s="19">
        <f t="shared" ref="I61" si="17">SUM(I52:I60)</f>
        <v>105</v>
      </c>
      <c r="J61" s="19">
        <f t="shared" ref="J61:L61" si="18">SUM(J52:J60)</f>
        <v>803</v>
      </c>
      <c r="K61" s="25"/>
      <c r="L61" s="19">
        <f t="shared" si="18"/>
        <v>75</v>
      </c>
    </row>
    <row r="62" spans="1:12" ht="15.75" customHeigh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730</v>
      </c>
      <c r="G62" s="32">
        <f t="shared" ref="G62" si="19">G51+G61</f>
        <v>31</v>
      </c>
      <c r="H62" s="32">
        <f t="shared" ref="H62" si="20">H51+H61</f>
        <v>30</v>
      </c>
      <c r="I62" s="32">
        <f t="shared" ref="I62" si="21">I51+I61</f>
        <v>105</v>
      </c>
      <c r="J62" s="32">
        <f t="shared" ref="J62:L62" si="22">J51+J61</f>
        <v>803</v>
      </c>
      <c r="K62" s="32"/>
      <c r="L62" s="32">
        <f t="shared" si="22"/>
        <v>75</v>
      </c>
    </row>
    <row r="63" spans="1:12" ht="15">
      <c r="A63" s="20">
        <v>1</v>
      </c>
      <c r="B63" s="21">
        <v>4</v>
      </c>
      <c r="C63" s="22" t="s">
        <v>20</v>
      </c>
      <c r="D63" s="5"/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3">SUM(G63:G69)</f>
        <v>0</v>
      </c>
      <c r="H70" s="19">
        <f t="shared" ref="H70" si="24">SUM(H63:H69)</f>
        <v>0</v>
      </c>
      <c r="I70" s="19">
        <f t="shared" ref="I70" si="25">SUM(I63:I69)</f>
        <v>0</v>
      </c>
      <c r="J70" s="19">
        <f t="shared" ref="J70:L70" si="26">SUM(J63:J69)</f>
        <v>0</v>
      </c>
      <c r="K70" s="25"/>
      <c r="L70" s="19">
        <f t="shared" si="26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7"/>
      <c r="J71" s="57"/>
      <c r="K71" s="58"/>
      <c r="L71" s="64"/>
    </row>
    <row r="72" spans="1:12" ht="15">
      <c r="A72" s="23"/>
      <c r="B72" s="15"/>
      <c r="C72" s="11"/>
      <c r="D72" s="7" t="s">
        <v>27</v>
      </c>
      <c r="E72" s="56" t="s">
        <v>55</v>
      </c>
      <c r="F72" s="57">
        <v>220</v>
      </c>
      <c r="G72" s="57">
        <v>9</v>
      </c>
      <c r="H72" s="57">
        <v>10</v>
      </c>
      <c r="I72" s="57">
        <v>11</v>
      </c>
      <c r="J72" s="57">
        <v>161</v>
      </c>
      <c r="K72" s="58">
        <v>102</v>
      </c>
      <c r="L72" s="64">
        <v>16</v>
      </c>
    </row>
    <row r="73" spans="1:12" ht="15">
      <c r="A73" s="23"/>
      <c r="B73" s="15"/>
      <c r="C73" s="11"/>
      <c r="D73" s="7" t="s">
        <v>28</v>
      </c>
      <c r="E73" s="56" t="s">
        <v>56</v>
      </c>
      <c r="F73" s="57">
        <v>90</v>
      </c>
      <c r="G73" s="57">
        <v>14</v>
      </c>
      <c r="H73" s="57">
        <v>16</v>
      </c>
      <c r="I73" s="57">
        <v>13</v>
      </c>
      <c r="J73" s="57">
        <v>237</v>
      </c>
      <c r="K73" s="58">
        <v>272</v>
      </c>
      <c r="L73" s="64">
        <v>25</v>
      </c>
    </row>
    <row r="74" spans="1:12" ht="15">
      <c r="A74" s="23"/>
      <c r="B74" s="15"/>
      <c r="C74" s="11"/>
      <c r="D74" s="7" t="s">
        <v>29</v>
      </c>
      <c r="E74" s="56" t="s">
        <v>57</v>
      </c>
      <c r="F74" s="57">
        <v>150</v>
      </c>
      <c r="G74" s="57">
        <v>3</v>
      </c>
      <c r="H74" s="57">
        <v>5</v>
      </c>
      <c r="I74" s="57">
        <v>20</v>
      </c>
      <c r="J74" s="57">
        <v>135</v>
      </c>
      <c r="K74" s="58">
        <v>335</v>
      </c>
      <c r="L74" s="64">
        <v>15</v>
      </c>
    </row>
    <row r="75" spans="1:12" ht="15">
      <c r="A75" s="23"/>
      <c r="B75" s="15"/>
      <c r="C75" s="11"/>
      <c r="D75" s="7" t="s">
        <v>30</v>
      </c>
      <c r="E75" s="56" t="s">
        <v>58</v>
      </c>
      <c r="F75" s="57">
        <v>200</v>
      </c>
      <c r="G75" s="57">
        <v>0</v>
      </c>
      <c r="H75" s="57">
        <v>0</v>
      </c>
      <c r="I75" s="57">
        <v>25</v>
      </c>
      <c r="J75" s="57">
        <v>103</v>
      </c>
      <c r="K75" s="58">
        <v>402</v>
      </c>
      <c r="L75" s="64">
        <v>14</v>
      </c>
    </row>
    <row r="76" spans="1:12" ht="15">
      <c r="A76" s="23"/>
      <c r="B76" s="15"/>
      <c r="C76" s="11"/>
      <c r="D76" s="7" t="s">
        <v>31</v>
      </c>
      <c r="E76" s="56" t="s">
        <v>43</v>
      </c>
      <c r="F76" s="57">
        <v>60</v>
      </c>
      <c r="G76" s="57">
        <v>4</v>
      </c>
      <c r="H76" s="57">
        <v>0</v>
      </c>
      <c r="I76" s="57">
        <v>27</v>
      </c>
      <c r="J76" s="57">
        <v>128</v>
      </c>
      <c r="K76" s="58"/>
      <c r="L76" s="64">
        <v>3</v>
      </c>
    </row>
    <row r="77" spans="1:12" ht="15">
      <c r="A77" s="23"/>
      <c r="B77" s="15"/>
      <c r="C77" s="11"/>
      <c r="D77" s="7" t="s">
        <v>32</v>
      </c>
      <c r="E77" s="56" t="s">
        <v>44</v>
      </c>
      <c r="F77" s="57">
        <v>30</v>
      </c>
      <c r="G77" s="57">
        <v>2</v>
      </c>
      <c r="H77" s="57">
        <v>0</v>
      </c>
      <c r="I77" s="57">
        <v>13</v>
      </c>
      <c r="J77" s="57">
        <v>61</v>
      </c>
      <c r="K77" s="58"/>
      <c r="L77" s="64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27">SUM(G71:G79)</f>
        <v>32</v>
      </c>
      <c r="H80" s="19">
        <f t="shared" ref="H80" si="28">SUM(H71:H79)</f>
        <v>31</v>
      </c>
      <c r="I80" s="19">
        <f t="shared" ref="I80" si="29">SUM(I71:I79)</f>
        <v>109</v>
      </c>
      <c r="J80" s="19">
        <f t="shared" ref="J80:L80" si="30">SUM(J71:J79)</f>
        <v>825</v>
      </c>
      <c r="K80" s="25"/>
      <c r="L80" s="19">
        <f t="shared" si="30"/>
        <v>75</v>
      </c>
    </row>
    <row r="81" spans="1:12" ht="15.75" customHeigh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750</v>
      </c>
      <c r="G81" s="32">
        <f t="shared" ref="G81" si="31">G70+G80</f>
        <v>32</v>
      </c>
      <c r="H81" s="32">
        <f t="shared" ref="H81" si="32">H70+H80</f>
        <v>31</v>
      </c>
      <c r="I81" s="32">
        <f t="shared" ref="I81" si="33">I70+I80</f>
        <v>109</v>
      </c>
      <c r="J81" s="32">
        <f t="shared" ref="J81:L81" si="34">J70+J80</f>
        <v>825</v>
      </c>
      <c r="K81" s="32"/>
      <c r="L81" s="32">
        <f t="shared" si="34"/>
        <v>75</v>
      </c>
    </row>
    <row r="82" spans="1:12" ht="15">
      <c r="A82" s="20">
        <v>1</v>
      </c>
      <c r="B82" s="21">
        <v>5</v>
      </c>
      <c r="C82" s="22" t="s">
        <v>20</v>
      </c>
      <c r="D82" s="5"/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5">SUM(G82:G88)</f>
        <v>0</v>
      </c>
      <c r="H89" s="19">
        <f t="shared" ref="H89" si="36">SUM(H82:H88)</f>
        <v>0</v>
      </c>
      <c r="I89" s="19">
        <f t="shared" ref="I89" si="37">SUM(I82:I88)</f>
        <v>0</v>
      </c>
      <c r="J89" s="19">
        <f t="shared" ref="J89:L89" si="38">SUM(J82:J88)</f>
        <v>0</v>
      </c>
      <c r="K89" s="25"/>
      <c r="L89" s="19">
        <f t="shared" si="38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59</v>
      </c>
      <c r="F90" s="57">
        <v>60</v>
      </c>
      <c r="G90" s="57">
        <v>8</v>
      </c>
      <c r="H90" s="57">
        <v>15</v>
      </c>
      <c r="I90" s="57">
        <v>13</v>
      </c>
      <c r="J90" s="57">
        <v>224</v>
      </c>
      <c r="K90" s="58">
        <v>3</v>
      </c>
      <c r="L90" s="65">
        <v>10</v>
      </c>
    </row>
    <row r="91" spans="1:12" ht="15">
      <c r="A91" s="23"/>
      <c r="B91" s="15"/>
      <c r="C91" s="11"/>
      <c r="D91" s="7" t="s">
        <v>27</v>
      </c>
      <c r="E91" s="56" t="s">
        <v>60</v>
      </c>
      <c r="F91" s="57">
        <v>220</v>
      </c>
      <c r="G91" s="57">
        <v>8</v>
      </c>
      <c r="H91" s="57">
        <v>10</v>
      </c>
      <c r="I91" s="57">
        <v>11</v>
      </c>
      <c r="J91" s="57">
        <v>165</v>
      </c>
      <c r="K91" s="58">
        <v>94</v>
      </c>
      <c r="L91" s="64">
        <v>16</v>
      </c>
    </row>
    <row r="92" spans="1:12" ht="15">
      <c r="A92" s="23"/>
      <c r="B92" s="15"/>
      <c r="C92" s="11"/>
      <c r="D92" s="7" t="s">
        <v>28</v>
      </c>
      <c r="E92" s="56" t="s">
        <v>61</v>
      </c>
      <c r="F92" s="57">
        <v>200</v>
      </c>
      <c r="G92" s="57">
        <v>12</v>
      </c>
      <c r="H92" s="57">
        <v>13</v>
      </c>
      <c r="I92" s="57">
        <v>13</v>
      </c>
      <c r="J92" s="57">
        <v>220</v>
      </c>
      <c r="K92" s="58">
        <v>304</v>
      </c>
      <c r="L92" s="64">
        <v>30</v>
      </c>
    </row>
    <row r="93" spans="1:12" ht="15">
      <c r="A93" s="23"/>
      <c r="B93" s="15"/>
      <c r="C93" s="11"/>
      <c r="D93" s="7" t="s">
        <v>29</v>
      </c>
      <c r="E93" s="56"/>
      <c r="F93" s="57"/>
      <c r="G93" s="57"/>
      <c r="H93" s="57"/>
      <c r="I93" s="57"/>
      <c r="J93" s="57"/>
      <c r="K93" s="58"/>
      <c r="L93" s="64">
        <v>0</v>
      </c>
    </row>
    <row r="94" spans="1:12" ht="15">
      <c r="A94" s="23"/>
      <c r="B94" s="15"/>
      <c r="C94" s="11"/>
      <c r="D94" s="7" t="s">
        <v>30</v>
      </c>
      <c r="E94" s="56" t="s">
        <v>62</v>
      </c>
      <c r="F94" s="57">
        <v>200</v>
      </c>
      <c r="G94" s="57">
        <v>1</v>
      </c>
      <c r="H94" s="57">
        <v>0</v>
      </c>
      <c r="I94" s="57">
        <v>27</v>
      </c>
      <c r="J94" s="57">
        <v>123</v>
      </c>
      <c r="K94" s="58">
        <v>441</v>
      </c>
      <c r="L94" s="64">
        <v>15</v>
      </c>
    </row>
    <row r="95" spans="1:12" ht="15">
      <c r="A95" s="23"/>
      <c r="B95" s="15"/>
      <c r="C95" s="11"/>
      <c r="D95" s="7" t="s">
        <v>31</v>
      </c>
      <c r="E95" s="56" t="s">
        <v>43</v>
      </c>
      <c r="F95" s="57">
        <v>70</v>
      </c>
      <c r="G95" s="57">
        <v>5</v>
      </c>
      <c r="H95" s="57">
        <v>0</v>
      </c>
      <c r="I95" s="57">
        <v>32</v>
      </c>
      <c r="J95" s="57">
        <v>149</v>
      </c>
      <c r="K95" s="58"/>
      <c r="L95" s="64">
        <v>3</v>
      </c>
    </row>
    <row r="96" spans="1:12" ht="15">
      <c r="A96" s="23"/>
      <c r="B96" s="15"/>
      <c r="C96" s="11"/>
      <c r="D96" s="7" t="s">
        <v>32</v>
      </c>
      <c r="E96" s="56" t="s">
        <v>44</v>
      </c>
      <c r="F96" s="57">
        <v>30</v>
      </c>
      <c r="G96" s="57">
        <v>2</v>
      </c>
      <c r="H96" s="57">
        <v>0</v>
      </c>
      <c r="I96" s="57">
        <v>13</v>
      </c>
      <c r="J96" s="57">
        <v>61</v>
      </c>
      <c r="K96" s="58"/>
      <c r="L96" s="64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39">SUM(G90:G98)</f>
        <v>36</v>
      </c>
      <c r="H99" s="19">
        <f t="shared" ref="H99" si="40">SUM(H90:H98)</f>
        <v>38</v>
      </c>
      <c r="I99" s="19">
        <f t="shared" ref="I99" si="41">SUM(I90:I98)</f>
        <v>109</v>
      </c>
      <c r="J99" s="19">
        <f t="shared" ref="J99:L99" si="42">SUM(J90:J98)</f>
        <v>942</v>
      </c>
      <c r="K99" s="25"/>
      <c r="L99" s="19">
        <f t="shared" si="42"/>
        <v>76</v>
      </c>
    </row>
    <row r="100" spans="1:12" ht="15.75" customHeight="1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780</v>
      </c>
      <c r="G100" s="32">
        <f t="shared" ref="G100" si="43">G89+G99</f>
        <v>36</v>
      </c>
      <c r="H100" s="32">
        <f t="shared" ref="H100" si="44">H89+H99</f>
        <v>38</v>
      </c>
      <c r="I100" s="32">
        <f t="shared" ref="I100" si="45">I89+I99</f>
        <v>109</v>
      </c>
      <c r="J100" s="32">
        <f t="shared" ref="J100:L100" si="46">J89+J99</f>
        <v>942</v>
      </c>
      <c r="K100" s="32"/>
      <c r="L100" s="32">
        <f t="shared" si="46"/>
        <v>76</v>
      </c>
    </row>
    <row r="101" spans="1:12" ht="15">
      <c r="A101" s="20">
        <v>2</v>
      </c>
      <c r="B101" s="21">
        <v>1</v>
      </c>
      <c r="C101" s="22" t="s">
        <v>20</v>
      </c>
      <c r="D101" s="5"/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7">SUM(G101:G107)</f>
        <v>0</v>
      </c>
      <c r="H108" s="19">
        <f t="shared" si="47"/>
        <v>0</v>
      </c>
      <c r="I108" s="19">
        <f t="shared" si="47"/>
        <v>0</v>
      </c>
      <c r="J108" s="19">
        <f t="shared" si="47"/>
        <v>0</v>
      </c>
      <c r="K108" s="25"/>
      <c r="L108" s="19">
        <f t="shared" ref="L108" si="48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63</v>
      </c>
      <c r="F109" s="57">
        <v>70</v>
      </c>
      <c r="G109" s="57">
        <v>1</v>
      </c>
      <c r="H109" s="57">
        <v>7</v>
      </c>
      <c r="I109" s="57">
        <v>2</v>
      </c>
      <c r="J109" s="57">
        <v>78</v>
      </c>
      <c r="K109" s="58">
        <v>19</v>
      </c>
      <c r="L109" s="66">
        <v>10</v>
      </c>
    </row>
    <row r="110" spans="1:12" ht="15">
      <c r="A110" s="23"/>
      <c r="B110" s="15"/>
      <c r="C110" s="11"/>
      <c r="D110" s="7" t="s">
        <v>27</v>
      </c>
      <c r="E110" s="56" t="s">
        <v>64</v>
      </c>
      <c r="F110" s="57">
        <v>200</v>
      </c>
      <c r="G110" s="57">
        <v>7</v>
      </c>
      <c r="H110" s="57">
        <v>9</v>
      </c>
      <c r="I110" s="57">
        <v>10</v>
      </c>
      <c r="J110" s="57">
        <v>140</v>
      </c>
      <c r="K110" s="58">
        <v>76</v>
      </c>
      <c r="L110" s="67">
        <v>25</v>
      </c>
    </row>
    <row r="111" spans="1:12" ht="15">
      <c r="A111" s="23"/>
      <c r="B111" s="15"/>
      <c r="C111" s="11"/>
      <c r="D111" s="7" t="s">
        <v>28</v>
      </c>
      <c r="E111" s="56" t="s">
        <v>47</v>
      </c>
      <c r="F111" s="57">
        <v>90</v>
      </c>
      <c r="G111" s="57">
        <v>16</v>
      </c>
      <c r="H111" s="57">
        <v>19</v>
      </c>
      <c r="I111" s="57">
        <v>1</v>
      </c>
      <c r="J111" s="57">
        <v>226</v>
      </c>
      <c r="K111" s="58">
        <v>308</v>
      </c>
      <c r="L111" s="67">
        <v>25</v>
      </c>
    </row>
    <row r="112" spans="1:12" ht="15">
      <c r="A112" s="23"/>
      <c r="B112" s="15"/>
      <c r="C112" s="11"/>
      <c r="D112" s="7" t="s">
        <v>29</v>
      </c>
      <c r="E112" s="56" t="s">
        <v>65</v>
      </c>
      <c r="F112" s="57">
        <v>150</v>
      </c>
      <c r="G112" s="57">
        <v>5</v>
      </c>
      <c r="H112" s="57">
        <v>5</v>
      </c>
      <c r="I112" s="57">
        <v>29</v>
      </c>
      <c r="J112" s="57">
        <v>176</v>
      </c>
      <c r="K112" s="58">
        <v>181</v>
      </c>
      <c r="L112" s="67">
        <v>3</v>
      </c>
    </row>
    <row r="113" spans="1:12" ht="15">
      <c r="A113" s="23"/>
      <c r="B113" s="15"/>
      <c r="C113" s="11"/>
      <c r="D113" s="7" t="s">
        <v>30</v>
      </c>
      <c r="E113" s="56" t="s">
        <v>54</v>
      </c>
      <c r="F113" s="57">
        <v>200</v>
      </c>
      <c r="G113" s="57">
        <v>1</v>
      </c>
      <c r="H113" s="57">
        <v>0</v>
      </c>
      <c r="I113" s="57">
        <v>20</v>
      </c>
      <c r="J113" s="57">
        <v>92</v>
      </c>
      <c r="K113" s="58">
        <v>442</v>
      </c>
      <c r="L113" s="67">
        <v>7</v>
      </c>
    </row>
    <row r="114" spans="1:12" ht="15">
      <c r="A114" s="23"/>
      <c r="B114" s="15"/>
      <c r="C114" s="11"/>
      <c r="D114" s="7" t="s">
        <v>31</v>
      </c>
      <c r="E114" s="56" t="s">
        <v>66</v>
      </c>
      <c r="F114" s="57">
        <v>50</v>
      </c>
      <c r="G114" s="57">
        <v>4</v>
      </c>
      <c r="H114" s="57">
        <v>0</v>
      </c>
      <c r="I114" s="57">
        <v>23</v>
      </c>
      <c r="J114" s="57">
        <v>107</v>
      </c>
      <c r="K114" s="58"/>
      <c r="L114" s="67">
        <v>3</v>
      </c>
    </row>
    <row r="115" spans="1:12" ht="15">
      <c r="A115" s="23"/>
      <c r="B115" s="15"/>
      <c r="C115" s="11"/>
      <c r="D115" s="7" t="s">
        <v>32</v>
      </c>
      <c r="E115" s="56" t="s">
        <v>44</v>
      </c>
      <c r="F115" s="57">
        <v>30</v>
      </c>
      <c r="G115" s="57">
        <v>2</v>
      </c>
      <c r="H115" s="57">
        <v>0</v>
      </c>
      <c r="I115" s="57">
        <v>13</v>
      </c>
      <c r="J115" s="57">
        <v>61</v>
      </c>
      <c r="K115" s="58"/>
      <c r="L115" s="67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49">SUM(G109:G117)</f>
        <v>36</v>
      </c>
      <c r="H118" s="19">
        <f t="shared" si="49"/>
        <v>40</v>
      </c>
      <c r="I118" s="19">
        <f t="shared" si="49"/>
        <v>98</v>
      </c>
      <c r="J118" s="19">
        <f t="shared" si="49"/>
        <v>880</v>
      </c>
      <c r="K118" s="25"/>
      <c r="L118" s="19">
        <f t="shared" ref="L118" si="50">SUM(L109:L117)</f>
        <v>75</v>
      </c>
    </row>
    <row r="119" spans="1:12" ht="1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790</v>
      </c>
      <c r="G119" s="32">
        <f t="shared" ref="G119" si="51">G108+G118</f>
        <v>36</v>
      </c>
      <c r="H119" s="32">
        <f t="shared" ref="H119" si="52">H108+H118</f>
        <v>40</v>
      </c>
      <c r="I119" s="32">
        <f t="shared" ref="I119" si="53">I108+I118</f>
        <v>98</v>
      </c>
      <c r="J119" s="32">
        <f t="shared" ref="J119:L119" si="54">J108+J118</f>
        <v>880</v>
      </c>
      <c r="K119" s="32"/>
      <c r="L119" s="32">
        <f t="shared" si="54"/>
        <v>75</v>
      </c>
    </row>
    <row r="120" spans="1:12" ht="15">
      <c r="A120" s="14">
        <v>2</v>
      </c>
      <c r="B120" s="15">
        <v>2</v>
      </c>
      <c r="C120" s="22" t="s">
        <v>20</v>
      </c>
      <c r="D120" s="5"/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/>
      <c r="E124" s="56"/>
      <c r="F124" s="57"/>
      <c r="G124" s="57"/>
      <c r="H124" s="57"/>
      <c r="I124" s="57"/>
      <c r="J124" s="57"/>
      <c r="K124" s="58"/>
      <c r="L124" s="57"/>
    </row>
    <row r="125" spans="1:12" ht="15">
      <c r="A125" s="14"/>
      <c r="B125" s="15"/>
      <c r="C125" s="11"/>
      <c r="D125" s="6"/>
      <c r="E125" s="56"/>
      <c r="F125" s="57"/>
      <c r="G125" s="57"/>
      <c r="H125" s="57"/>
      <c r="I125" s="57"/>
      <c r="J125" s="57"/>
      <c r="K125" s="58"/>
      <c r="L125" s="57"/>
    </row>
    <row r="126" spans="1:12" ht="15">
      <c r="A126" s="14"/>
      <c r="B126" s="15"/>
      <c r="C126" s="11"/>
      <c r="D126" s="6"/>
      <c r="E126" s="56"/>
      <c r="F126" s="57"/>
      <c r="G126" s="57"/>
      <c r="H126" s="57"/>
      <c r="I126" s="57"/>
      <c r="J126" s="57"/>
      <c r="K126" s="58"/>
      <c r="L126" s="57"/>
    </row>
    <row r="127" spans="1:12" ht="15">
      <c r="A127" s="16"/>
      <c r="B127" s="17"/>
      <c r="C127" s="8"/>
      <c r="D127" s="18"/>
      <c r="E127" s="61"/>
      <c r="F127" s="62"/>
      <c r="G127" s="62"/>
      <c r="H127" s="62"/>
      <c r="I127" s="62"/>
      <c r="J127" s="62"/>
      <c r="K127" s="63"/>
      <c r="L127" s="62"/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7"/>
      <c r="J128" s="57"/>
      <c r="K128" s="58"/>
      <c r="L128" s="57"/>
    </row>
    <row r="129" spans="1:12" ht="15">
      <c r="A129" s="14"/>
      <c r="B129" s="15"/>
      <c r="C129" s="11"/>
      <c r="D129" s="7" t="s">
        <v>27</v>
      </c>
      <c r="E129" s="56" t="s">
        <v>68</v>
      </c>
      <c r="F129" s="57">
        <v>200</v>
      </c>
      <c r="G129" s="57">
        <v>8</v>
      </c>
      <c r="H129" s="57">
        <v>8</v>
      </c>
      <c r="I129" s="57">
        <v>14</v>
      </c>
      <c r="J129" s="57">
        <v>152</v>
      </c>
      <c r="K129" s="58">
        <v>94</v>
      </c>
      <c r="L129" s="64">
        <v>15</v>
      </c>
    </row>
    <row r="130" spans="1:12" ht="15">
      <c r="A130" s="14"/>
      <c r="B130" s="15"/>
      <c r="C130" s="11"/>
      <c r="D130" s="7" t="s">
        <v>28</v>
      </c>
      <c r="E130" s="56" t="s">
        <v>69</v>
      </c>
      <c r="F130" s="57">
        <v>90</v>
      </c>
      <c r="G130" s="57">
        <v>11</v>
      </c>
      <c r="H130" s="57">
        <v>5</v>
      </c>
      <c r="I130" s="57">
        <v>6</v>
      </c>
      <c r="J130" s="57">
        <v>105</v>
      </c>
      <c r="K130" s="58">
        <v>241</v>
      </c>
      <c r="L130" s="64">
        <v>20</v>
      </c>
    </row>
    <row r="131" spans="1:12" ht="15">
      <c r="A131" s="14"/>
      <c r="B131" s="15"/>
      <c r="C131" s="11"/>
      <c r="D131" s="7" t="s">
        <v>29</v>
      </c>
      <c r="E131" s="56" t="s">
        <v>70</v>
      </c>
      <c r="F131" s="57">
        <v>150</v>
      </c>
      <c r="G131" s="57">
        <v>3</v>
      </c>
      <c r="H131" s="57">
        <v>12</v>
      </c>
      <c r="I131" s="57">
        <v>22</v>
      </c>
      <c r="J131" s="57">
        <v>202</v>
      </c>
      <c r="K131" s="58">
        <v>133</v>
      </c>
      <c r="L131" s="64">
        <v>20</v>
      </c>
    </row>
    <row r="132" spans="1:12" ht="15">
      <c r="A132" s="14"/>
      <c r="B132" s="15"/>
      <c r="C132" s="11"/>
      <c r="D132" s="7" t="s">
        <v>30</v>
      </c>
      <c r="E132" s="56" t="s">
        <v>71</v>
      </c>
      <c r="F132" s="57" t="s">
        <v>72</v>
      </c>
      <c r="G132" s="57">
        <v>0</v>
      </c>
      <c r="H132" s="57">
        <v>0</v>
      </c>
      <c r="I132" s="57">
        <v>14</v>
      </c>
      <c r="J132" s="57">
        <v>58</v>
      </c>
      <c r="K132" s="58">
        <v>431</v>
      </c>
      <c r="L132" s="64">
        <v>3</v>
      </c>
    </row>
    <row r="133" spans="1:12" ht="15">
      <c r="A133" s="14"/>
      <c r="B133" s="15"/>
      <c r="C133" s="11"/>
      <c r="D133" s="7" t="s">
        <v>31</v>
      </c>
      <c r="E133" s="56" t="s">
        <v>43</v>
      </c>
      <c r="F133" s="57">
        <v>60</v>
      </c>
      <c r="G133" s="57">
        <v>4</v>
      </c>
      <c r="H133" s="57">
        <v>0</v>
      </c>
      <c r="I133" s="57">
        <v>27</v>
      </c>
      <c r="J133" s="57">
        <v>128</v>
      </c>
      <c r="K133" s="58"/>
      <c r="L133" s="64">
        <v>3</v>
      </c>
    </row>
    <row r="134" spans="1:12" ht="15">
      <c r="A134" s="14"/>
      <c r="B134" s="15"/>
      <c r="C134" s="11"/>
      <c r="D134" s="7" t="s">
        <v>32</v>
      </c>
      <c r="E134" s="56" t="s">
        <v>44</v>
      </c>
      <c r="F134" s="57">
        <v>30</v>
      </c>
      <c r="G134" s="57">
        <v>2</v>
      </c>
      <c r="H134" s="57">
        <v>0</v>
      </c>
      <c r="I134" s="57">
        <v>13</v>
      </c>
      <c r="J134" s="57">
        <v>61</v>
      </c>
      <c r="K134" s="58"/>
      <c r="L134" s="64">
        <v>2</v>
      </c>
    </row>
    <row r="135" spans="1:12" ht="15">
      <c r="A135" s="14"/>
      <c r="B135" s="15"/>
      <c r="C135" s="11"/>
      <c r="D135" s="7" t="s">
        <v>24</v>
      </c>
      <c r="E135" s="56" t="s">
        <v>67</v>
      </c>
      <c r="F135" s="57">
        <v>200</v>
      </c>
      <c r="G135" s="57">
        <v>4</v>
      </c>
      <c r="H135" s="57">
        <v>1</v>
      </c>
      <c r="I135" s="57">
        <v>32</v>
      </c>
      <c r="J135" s="57">
        <v>235</v>
      </c>
      <c r="K135" s="58"/>
      <c r="L135" s="57">
        <v>15</v>
      </c>
    </row>
    <row r="136" spans="1:12" ht="15">
      <c r="A136" s="14"/>
      <c r="B136" s="15"/>
      <c r="C136" s="11"/>
      <c r="D136" s="6"/>
      <c r="E136" s="56"/>
      <c r="F136" s="57"/>
      <c r="G136" s="57"/>
      <c r="H136" s="57"/>
      <c r="I136" s="57"/>
      <c r="J136" s="57"/>
      <c r="K136" s="58"/>
      <c r="L136" s="57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55">SUM(G128:G136)</f>
        <v>32</v>
      </c>
      <c r="H137" s="19">
        <f t="shared" si="55"/>
        <v>26</v>
      </c>
      <c r="I137" s="19">
        <f t="shared" si="55"/>
        <v>128</v>
      </c>
      <c r="J137" s="19">
        <f t="shared" si="55"/>
        <v>941</v>
      </c>
      <c r="K137" s="25"/>
      <c r="L137" s="19">
        <f t="shared" ref="L137" si="56">SUM(L128:L136)</f>
        <v>78</v>
      </c>
    </row>
    <row r="138" spans="1:12" ht="1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730</v>
      </c>
      <c r="G138" s="32">
        <f t="shared" ref="G138" si="57">G127+G137</f>
        <v>32</v>
      </c>
      <c r="H138" s="32">
        <f t="shared" ref="H138" si="58">H127+H137</f>
        <v>26</v>
      </c>
      <c r="I138" s="32">
        <f t="shared" ref="I138" si="59">I127+I137</f>
        <v>128</v>
      </c>
      <c r="J138" s="32">
        <f t="shared" ref="J138:L138" si="60">J127+J137</f>
        <v>941</v>
      </c>
      <c r="K138" s="32"/>
      <c r="L138" s="32">
        <f t="shared" si="60"/>
        <v>78</v>
      </c>
    </row>
    <row r="139" spans="1:12" ht="15">
      <c r="A139" s="20">
        <v>2</v>
      </c>
      <c r="B139" s="21">
        <v>3</v>
      </c>
      <c r="C139" s="22" t="s">
        <v>20</v>
      </c>
      <c r="D139" s="5"/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/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1">SUM(G139:G145)</f>
        <v>0</v>
      </c>
      <c r="H146" s="19">
        <f t="shared" si="61"/>
        <v>0</v>
      </c>
      <c r="I146" s="19">
        <f t="shared" si="61"/>
        <v>0</v>
      </c>
      <c r="J146" s="19">
        <f t="shared" si="61"/>
        <v>0</v>
      </c>
      <c r="K146" s="25"/>
      <c r="L146" s="19">
        <f t="shared" ref="L146" si="62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73</v>
      </c>
      <c r="F147" s="57">
        <v>100</v>
      </c>
      <c r="G147" s="57">
        <v>19</v>
      </c>
      <c r="H147" s="57">
        <v>14</v>
      </c>
      <c r="I147" s="57">
        <v>11</v>
      </c>
      <c r="J147" s="57">
        <v>235</v>
      </c>
      <c r="K147" s="58">
        <v>219</v>
      </c>
      <c r="L147" s="65">
        <v>15</v>
      </c>
    </row>
    <row r="148" spans="1:12" ht="15">
      <c r="A148" s="23"/>
      <c r="B148" s="15"/>
      <c r="C148" s="11"/>
      <c r="D148" s="7" t="s">
        <v>27</v>
      </c>
      <c r="E148" s="56" t="s">
        <v>74</v>
      </c>
      <c r="F148" s="57">
        <v>200</v>
      </c>
      <c r="G148" s="57">
        <v>7</v>
      </c>
      <c r="H148" s="57">
        <v>9</v>
      </c>
      <c r="I148" s="57">
        <v>12</v>
      </c>
      <c r="J148" s="57">
        <v>154</v>
      </c>
      <c r="K148" s="58">
        <v>91</v>
      </c>
      <c r="L148" s="64">
        <v>15</v>
      </c>
    </row>
    <row r="149" spans="1:12" ht="15">
      <c r="A149" s="23"/>
      <c r="B149" s="15"/>
      <c r="C149" s="11"/>
      <c r="D149" s="7" t="s">
        <v>28</v>
      </c>
      <c r="E149" s="56" t="s">
        <v>75</v>
      </c>
      <c r="F149" s="57">
        <v>150</v>
      </c>
      <c r="G149" s="57">
        <v>15</v>
      </c>
      <c r="H149" s="57">
        <v>21</v>
      </c>
      <c r="I149" s="57">
        <v>25</v>
      </c>
      <c r="J149" s="57">
        <v>303</v>
      </c>
      <c r="K149" s="58">
        <v>311</v>
      </c>
      <c r="L149" s="64">
        <v>25</v>
      </c>
    </row>
    <row r="150" spans="1:12" ht="15">
      <c r="A150" s="23"/>
      <c r="B150" s="15"/>
      <c r="C150" s="11"/>
      <c r="D150" s="7" t="s">
        <v>29</v>
      </c>
      <c r="E150" s="56"/>
      <c r="F150" s="57"/>
      <c r="G150" s="57"/>
      <c r="H150" s="57"/>
      <c r="I150" s="57"/>
      <c r="J150" s="57"/>
      <c r="K150" s="58"/>
      <c r="L150" s="64"/>
    </row>
    <row r="151" spans="1:12" ht="15">
      <c r="A151" s="23"/>
      <c r="B151" s="15"/>
      <c r="C151" s="11"/>
      <c r="D151" s="7" t="s">
        <v>30</v>
      </c>
      <c r="E151" s="56" t="s">
        <v>83</v>
      </c>
      <c r="F151" s="57">
        <v>200</v>
      </c>
      <c r="G151" s="57">
        <v>0</v>
      </c>
      <c r="H151" s="57">
        <v>0</v>
      </c>
      <c r="I151" s="57">
        <v>22</v>
      </c>
      <c r="J151" s="57">
        <v>86</v>
      </c>
      <c r="K151" s="58">
        <v>402</v>
      </c>
      <c r="L151" s="64">
        <v>10</v>
      </c>
    </row>
    <row r="152" spans="1:12" ht="15">
      <c r="A152" s="23"/>
      <c r="B152" s="15"/>
      <c r="C152" s="11"/>
      <c r="D152" s="7" t="s">
        <v>31</v>
      </c>
      <c r="E152" s="56" t="s">
        <v>43</v>
      </c>
      <c r="F152" s="57">
        <v>70</v>
      </c>
      <c r="G152" s="57">
        <v>5</v>
      </c>
      <c r="H152" s="57">
        <v>0</v>
      </c>
      <c r="I152" s="57">
        <v>32</v>
      </c>
      <c r="J152" s="57">
        <v>149</v>
      </c>
      <c r="K152" s="58"/>
      <c r="L152" s="64">
        <v>3</v>
      </c>
    </row>
    <row r="153" spans="1:12" ht="15">
      <c r="A153" s="23"/>
      <c r="B153" s="15"/>
      <c r="C153" s="11"/>
      <c r="D153" s="7" t="s">
        <v>32</v>
      </c>
      <c r="E153" s="56" t="s">
        <v>44</v>
      </c>
      <c r="F153" s="57">
        <v>30</v>
      </c>
      <c r="G153" s="57">
        <v>2</v>
      </c>
      <c r="H153" s="57">
        <v>0</v>
      </c>
      <c r="I153" s="57">
        <v>13</v>
      </c>
      <c r="J153" s="57">
        <v>61</v>
      </c>
      <c r="K153" s="58"/>
      <c r="L153" s="64">
        <v>2</v>
      </c>
    </row>
    <row r="154" spans="1:12" ht="15">
      <c r="A154" s="23"/>
      <c r="B154" s="15"/>
      <c r="C154" s="11"/>
      <c r="D154" s="6"/>
      <c r="E154" s="56"/>
      <c r="F154" s="57"/>
      <c r="G154" s="57"/>
      <c r="H154" s="57"/>
      <c r="I154" s="57"/>
      <c r="J154" s="57"/>
      <c r="K154" s="58"/>
      <c r="L154" s="57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63">SUM(G147:G155)</f>
        <v>48</v>
      </c>
      <c r="H156" s="19">
        <f t="shared" si="63"/>
        <v>44</v>
      </c>
      <c r="I156" s="19">
        <f t="shared" si="63"/>
        <v>115</v>
      </c>
      <c r="J156" s="19">
        <f t="shared" si="63"/>
        <v>988</v>
      </c>
      <c r="K156" s="25"/>
      <c r="L156" s="19">
        <f t="shared" ref="L156" si="64">SUM(L147:L155)</f>
        <v>70</v>
      </c>
    </row>
    <row r="157" spans="1:12" ht="1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750</v>
      </c>
      <c r="G157" s="32">
        <f t="shared" ref="G157" si="65">G146+G156</f>
        <v>48</v>
      </c>
      <c r="H157" s="32">
        <f t="shared" ref="H157" si="66">H146+H156</f>
        <v>44</v>
      </c>
      <c r="I157" s="32">
        <f t="shared" ref="I157" si="67">I146+I156</f>
        <v>115</v>
      </c>
      <c r="J157" s="32">
        <f t="shared" ref="J157:L157" si="68">J146+J156</f>
        <v>988</v>
      </c>
      <c r="K157" s="32"/>
      <c r="L157" s="32">
        <f t="shared" si="68"/>
        <v>70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9">SUM(G158:G164)</f>
        <v>0</v>
      </c>
      <c r="H165" s="19">
        <f t="shared" si="69"/>
        <v>0</v>
      </c>
      <c r="I165" s="19">
        <f t="shared" si="69"/>
        <v>0</v>
      </c>
      <c r="J165" s="19">
        <f t="shared" si="69"/>
        <v>0</v>
      </c>
      <c r="K165" s="25"/>
      <c r="L165" s="19">
        <f t="shared" ref="L165" si="70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76</v>
      </c>
      <c r="F166" s="57">
        <v>100</v>
      </c>
      <c r="G166" s="57">
        <v>2</v>
      </c>
      <c r="H166" s="57">
        <v>10</v>
      </c>
      <c r="I166" s="57">
        <v>8</v>
      </c>
      <c r="J166" s="57">
        <v>120</v>
      </c>
      <c r="K166" s="58">
        <v>39</v>
      </c>
      <c r="L166" s="65">
        <v>12</v>
      </c>
    </row>
    <row r="167" spans="1:12" ht="15">
      <c r="A167" s="23"/>
      <c r="B167" s="15"/>
      <c r="C167" s="11"/>
      <c r="D167" s="7" t="s">
        <v>27</v>
      </c>
      <c r="E167" s="56" t="s">
        <v>51</v>
      </c>
      <c r="F167" s="57">
        <v>200</v>
      </c>
      <c r="G167" s="57">
        <v>7</v>
      </c>
      <c r="H167" s="57">
        <v>9</v>
      </c>
      <c r="I167" s="57">
        <v>7</v>
      </c>
      <c r="J167" s="57">
        <v>129</v>
      </c>
      <c r="K167" s="58">
        <v>84</v>
      </c>
      <c r="L167" s="64">
        <v>16</v>
      </c>
    </row>
    <row r="168" spans="1:12" ht="15">
      <c r="A168" s="23"/>
      <c r="B168" s="15"/>
      <c r="C168" s="11"/>
      <c r="D168" s="7" t="s">
        <v>28</v>
      </c>
      <c r="E168" s="56" t="s">
        <v>77</v>
      </c>
      <c r="F168" s="57">
        <v>90</v>
      </c>
      <c r="G168" s="57">
        <v>9</v>
      </c>
      <c r="H168" s="57">
        <v>5</v>
      </c>
      <c r="I168" s="57">
        <v>4</v>
      </c>
      <c r="J168" s="57">
        <v>92</v>
      </c>
      <c r="K168" s="58">
        <v>231</v>
      </c>
      <c r="L168" s="64">
        <v>20</v>
      </c>
    </row>
    <row r="169" spans="1:12" ht="15">
      <c r="A169" s="23"/>
      <c r="B169" s="15"/>
      <c r="C169" s="11"/>
      <c r="D169" s="7" t="s">
        <v>29</v>
      </c>
      <c r="E169" s="56" t="s">
        <v>53</v>
      </c>
      <c r="F169" s="57">
        <v>150</v>
      </c>
      <c r="G169" s="57">
        <v>5</v>
      </c>
      <c r="H169" s="57">
        <v>5</v>
      </c>
      <c r="I169" s="57">
        <v>33</v>
      </c>
      <c r="J169" s="57">
        <v>189</v>
      </c>
      <c r="K169" s="58">
        <v>209</v>
      </c>
      <c r="L169" s="64">
        <v>10</v>
      </c>
    </row>
    <row r="170" spans="1:12" ht="15">
      <c r="A170" s="23"/>
      <c r="B170" s="15"/>
      <c r="C170" s="11"/>
      <c r="D170" s="7" t="s">
        <v>30</v>
      </c>
      <c r="E170" s="56" t="s">
        <v>49</v>
      </c>
      <c r="F170" s="57">
        <v>150</v>
      </c>
      <c r="G170" s="57">
        <v>3</v>
      </c>
      <c r="H170" s="57">
        <v>2</v>
      </c>
      <c r="I170" s="57">
        <v>5</v>
      </c>
      <c r="J170" s="57">
        <v>72</v>
      </c>
      <c r="K170" s="58"/>
      <c r="L170" s="64">
        <v>15</v>
      </c>
    </row>
    <row r="171" spans="1:12" ht="15">
      <c r="A171" s="23"/>
      <c r="B171" s="15"/>
      <c r="C171" s="11"/>
      <c r="D171" s="7" t="s">
        <v>31</v>
      </c>
      <c r="E171" s="56" t="s">
        <v>43</v>
      </c>
      <c r="F171" s="57">
        <v>60</v>
      </c>
      <c r="G171" s="57">
        <v>4</v>
      </c>
      <c r="H171" s="57">
        <v>0</v>
      </c>
      <c r="I171" s="57">
        <v>27</v>
      </c>
      <c r="J171" s="57">
        <v>128</v>
      </c>
      <c r="K171" s="58"/>
      <c r="L171" s="64">
        <v>3</v>
      </c>
    </row>
    <row r="172" spans="1:12" ht="15">
      <c r="A172" s="23"/>
      <c r="B172" s="15"/>
      <c r="C172" s="11"/>
      <c r="D172" s="7" t="s">
        <v>32</v>
      </c>
      <c r="E172" s="56" t="s">
        <v>44</v>
      </c>
      <c r="F172" s="57">
        <v>30</v>
      </c>
      <c r="G172" s="57">
        <v>2</v>
      </c>
      <c r="H172" s="57">
        <v>0</v>
      </c>
      <c r="I172" s="57">
        <v>13</v>
      </c>
      <c r="J172" s="57">
        <v>61</v>
      </c>
      <c r="K172" s="58"/>
      <c r="L172" s="64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1">SUM(G166:G174)</f>
        <v>32</v>
      </c>
      <c r="H175" s="19">
        <f t="shared" si="71"/>
        <v>31</v>
      </c>
      <c r="I175" s="19">
        <f t="shared" si="71"/>
        <v>97</v>
      </c>
      <c r="J175" s="19">
        <f t="shared" si="71"/>
        <v>791</v>
      </c>
      <c r="K175" s="25"/>
      <c r="L175" s="19">
        <f t="shared" ref="L175" si="72">SUM(L166:L174)</f>
        <v>78</v>
      </c>
    </row>
    <row r="176" spans="1:12" ht="1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780</v>
      </c>
      <c r="G176" s="32">
        <f t="shared" ref="G176" si="73">G165+G175</f>
        <v>32</v>
      </c>
      <c r="H176" s="32">
        <f t="shared" ref="H176" si="74">H165+H175</f>
        <v>31</v>
      </c>
      <c r="I176" s="32">
        <f t="shared" ref="I176" si="75">I165+I175</f>
        <v>97</v>
      </c>
      <c r="J176" s="32">
        <f t="shared" ref="J176:L176" si="76">J165+J175</f>
        <v>791</v>
      </c>
      <c r="K176" s="32"/>
      <c r="L176" s="32">
        <f t="shared" si="76"/>
        <v>78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7">SUM(G177:G183)</f>
        <v>0</v>
      </c>
      <c r="H184" s="19">
        <f t="shared" si="77"/>
        <v>0</v>
      </c>
      <c r="I184" s="19">
        <f t="shared" si="77"/>
        <v>0</v>
      </c>
      <c r="J184" s="19">
        <f t="shared" si="77"/>
        <v>0</v>
      </c>
      <c r="K184" s="25"/>
      <c r="L184" s="19">
        <f t="shared" ref="L184" si="78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78</v>
      </c>
      <c r="F185" s="57">
        <v>70</v>
      </c>
      <c r="G185" s="57">
        <v>1</v>
      </c>
      <c r="H185" s="57">
        <v>7</v>
      </c>
      <c r="I185" s="57">
        <v>7</v>
      </c>
      <c r="J185" s="57">
        <v>75</v>
      </c>
      <c r="K185" s="58">
        <v>23</v>
      </c>
      <c r="L185" s="68">
        <v>11</v>
      </c>
    </row>
    <row r="186" spans="1:12" ht="15">
      <c r="A186" s="23"/>
      <c r="B186" s="15"/>
      <c r="C186" s="11"/>
      <c r="D186" s="7" t="s">
        <v>27</v>
      </c>
      <c r="E186" s="56" t="s">
        <v>79</v>
      </c>
      <c r="F186" s="57">
        <v>250</v>
      </c>
      <c r="G186" s="57">
        <v>10</v>
      </c>
      <c r="H186" s="57">
        <v>11</v>
      </c>
      <c r="I186" s="57">
        <v>14</v>
      </c>
      <c r="J186" s="57">
        <v>193</v>
      </c>
      <c r="K186" s="58">
        <v>79</v>
      </c>
      <c r="L186" s="69">
        <v>15.34</v>
      </c>
    </row>
    <row r="187" spans="1:12" ht="15">
      <c r="A187" s="23"/>
      <c r="B187" s="15"/>
      <c r="C187" s="11"/>
      <c r="D187" s="7" t="s">
        <v>28</v>
      </c>
      <c r="E187" s="56" t="s">
        <v>56</v>
      </c>
      <c r="F187" s="57">
        <v>90</v>
      </c>
      <c r="G187" s="57">
        <v>14</v>
      </c>
      <c r="H187" s="57">
        <v>16</v>
      </c>
      <c r="I187" s="57">
        <v>13</v>
      </c>
      <c r="J187" s="57">
        <v>237</v>
      </c>
      <c r="K187" s="58">
        <v>272</v>
      </c>
      <c r="L187" s="69">
        <v>25</v>
      </c>
    </row>
    <row r="188" spans="1:12" ht="15">
      <c r="A188" s="23"/>
      <c r="B188" s="15"/>
      <c r="C188" s="11"/>
      <c r="D188" s="7" t="s">
        <v>29</v>
      </c>
      <c r="E188" s="56" t="s">
        <v>80</v>
      </c>
      <c r="F188" s="57">
        <v>150</v>
      </c>
      <c r="G188" s="57">
        <v>8</v>
      </c>
      <c r="H188" s="57">
        <v>6</v>
      </c>
      <c r="I188" s="57">
        <v>36</v>
      </c>
      <c r="J188" s="57">
        <v>225</v>
      </c>
      <c r="K188" s="58">
        <v>323</v>
      </c>
      <c r="L188" s="69">
        <v>10</v>
      </c>
    </row>
    <row r="189" spans="1:12" ht="15">
      <c r="A189" s="23"/>
      <c r="B189" s="15"/>
      <c r="C189" s="11"/>
      <c r="D189" s="7" t="s">
        <v>30</v>
      </c>
      <c r="E189" s="56" t="s">
        <v>58</v>
      </c>
      <c r="F189" s="57">
        <v>200</v>
      </c>
      <c r="G189" s="57">
        <v>0</v>
      </c>
      <c r="H189" s="57">
        <v>0</v>
      </c>
      <c r="I189" s="57">
        <v>25</v>
      </c>
      <c r="J189" s="57">
        <v>103</v>
      </c>
      <c r="K189" s="58">
        <v>402</v>
      </c>
      <c r="L189" s="69">
        <v>10</v>
      </c>
    </row>
    <row r="190" spans="1:12" ht="15">
      <c r="A190" s="23"/>
      <c r="B190" s="15"/>
      <c r="C190" s="11"/>
      <c r="D190" s="7" t="s">
        <v>31</v>
      </c>
      <c r="E190" s="56" t="s">
        <v>43</v>
      </c>
      <c r="F190" s="57">
        <v>70</v>
      </c>
      <c r="G190" s="57">
        <v>5</v>
      </c>
      <c r="H190" s="57">
        <v>0</v>
      </c>
      <c r="I190" s="57">
        <v>32</v>
      </c>
      <c r="J190" s="57">
        <v>149</v>
      </c>
      <c r="K190" s="58"/>
      <c r="L190" s="69">
        <v>3</v>
      </c>
    </row>
    <row r="191" spans="1:12" ht="15">
      <c r="A191" s="23"/>
      <c r="B191" s="15"/>
      <c r="C191" s="11"/>
      <c r="D191" s="7" t="s">
        <v>32</v>
      </c>
      <c r="E191" s="56" t="s">
        <v>44</v>
      </c>
      <c r="F191" s="57">
        <v>30</v>
      </c>
      <c r="G191" s="57">
        <v>2</v>
      </c>
      <c r="H191" s="57">
        <v>0</v>
      </c>
      <c r="I191" s="57">
        <v>13</v>
      </c>
      <c r="J191" s="57">
        <v>61</v>
      </c>
      <c r="K191" s="58"/>
      <c r="L191" s="69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79">SUM(G185:G193)</f>
        <v>40</v>
      </c>
      <c r="H194" s="19">
        <f t="shared" si="79"/>
        <v>40</v>
      </c>
      <c r="I194" s="19">
        <f t="shared" si="79"/>
        <v>140</v>
      </c>
      <c r="J194" s="19">
        <f t="shared" si="79"/>
        <v>1043</v>
      </c>
      <c r="K194" s="25"/>
      <c r="L194" s="19">
        <f t="shared" ref="L194" si="80">SUM(L185:L193)</f>
        <v>76.34</v>
      </c>
    </row>
    <row r="195" spans="1:12" ht="1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860</v>
      </c>
      <c r="G195" s="32">
        <f t="shared" ref="G195" si="81">G184+G194</f>
        <v>40</v>
      </c>
      <c r="H195" s="32">
        <f t="shared" ref="H195" si="82">H184+H194</f>
        <v>40</v>
      </c>
      <c r="I195" s="32">
        <f t="shared" ref="I195" si="83">I184+I194</f>
        <v>140</v>
      </c>
      <c r="J195" s="32">
        <f t="shared" ref="J195:L195" si="84">J184+J194</f>
        <v>1043</v>
      </c>
      <c r="K195" s="32"/>
      <c r="L195" s="32">
        <f t="shared" si="84"/>
        <v>76.34</v>
      </c>
    </row>
    <row r="196" spans="1:1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763</v>
      </c>
      <c r="G196" s="34">
        <f t="shared" ref="G196:J196" si="85">(G24+G43+G62+G81+G100+G119+G138+G157+G176+G195)/(IF(G24=0,0,1)+IF(G43=0,0,1)+IF(G62=0,0,1)+IF(G81=0,0,1)+IF(G100=0,0,1)+IF(G119=0,0,1)+IF(G138=0,0,1)+IF(G157=0,0,1)+IF(G176=0,0,1)+IF(G195=0,0,1))</f>
        <v>36.92</v>
      </c>
      <c r="H196" s="34">
        <f t="shared" si="85"/>
        <v>35.880000000000003</v>
      </c>
      <c r="I196" s="34">
        <f t="shared" si="85"/>
        <v>110.67999999999999</v>
      </c>
      <c r="J196" s="34">
        <f t="shared" si="85"/>
        <v>903.17000000000007</v>
      </c>
      <c r="K196" s="34"/>
      <c r="L196" s="34">
        <f t="shared" ref="L196" si="86">(L24+L43+L62+L81+L100+L119+L138+L157+L176+L195)/(IF(L24=0,0,1)+IF(L43=0,0,1)+IF(L62=0,0,1)+IF(L81=0,0,1)+IF(L100=0,0,1)+IF(L119=0,0,1)+IF(L138=0,0,1)+IF(L157=0,0,1)+IF(L176=0,0,1)+IF(L195=0,0,1))</f>
        <v>75.334000000000003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2022-05-16T14:23:56Z</dcterms:created>
  <dcterms:modified xsi:type="dcterms:W3CDTF">2025-03-11T06:50:21Z</dcterms:modified>
</cp:coreProperties>
</file>